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Export Worksheet" sheetId="1" r:id="rId1"/>
  </sheets>
  <calcPr calcId="125725"/>
</workbook>
</file>

<file path=xl/calcChain.xml><?xml version="1.0" encoding="utf-8"?>
<calcChain xmlns="http://schemas.openxmlformats.org/spreadsheetml/2006/main">
  <c r="H23" i="1"/>
  <c r="H22"/>
  <c r="H21"/>
  <c r="H37"/>
  <c r="H31"/>
  <c r="H26"/>
  <c r="H28"/>
  <c r="H25"/>
  <c r="H18"/>
  <c r="H32"/>
  <c r="H16"/>
  <c r="H29"/>
  <c r="H17"/>
  <c r="H6"/>
  <c r="H8"/>
  <c r="H19"/>
  <c r="H20"/>
  <c r="H9"/>
  <c r="H11"/>
  <c r="H10"/>
  <c r="H4"/>
  <c r="H3"/>
  <c r="H2"/>
  <c r="H5"/>
  <c r="H12"/>
  <c r="H34"/>
  <c r="H24"/>
  <c r="H13"/>
  <c r="H14"/>
  <c r="H33"/>
  <c r="H35"/>
  <c r="H36"/>
  <c r="H27"/>
  <c r="H30"/>
  <c r="H38"/>
  <c r="H15"/>
  <c r="H7"/>
  <c r="H39"/>
  <c r="H41"/>
  <c r="H43" s="1"/>
  <c r="H45" l="1"/>
</calcChain>
</file>

<file path=xl/sharedStrings.xml><?xml version="1.0" encoding="utf-8"?>
<sst xmlns="http://schemas.openxmlformats.org/spreadsheetml/2006/main" count="118" uniqueCount="59">
  <si>
    <t>Red. Br.</t>
  </si>
  <si>
    <t>Naziv artikla</t>
  </si>
  <si>
    <t>Pakiranje</t>
  </si>
  <si>
    <t>Jedinica mjere</t>
  </si>
  <si>
    <t xml:space="preserve">Naziv ponuđenog proizvoda </t>
  </si>
  <si>
    <t>Ukupna cijena bez PDV-a</t>
  </si>
  <si>
    <t xml:space="preserve"> </t>
  </si>
  <si>
    <t>Količina</t>
  </si>
  <si>
    <t>Cijena ponude (bez PDV-a)</t>
  </si>
  <si>
    <t>NAPOMENE:</t>
  </si>
  <si>
    <t>VENTILATOR AKS.ELE.GIANN.EXALTO ELL 355/2 24V DC-0,37 KW, 5100 m³/h, 180 Pa</t>
  </si>
  <si>
    <t>ULOŽAK PREDFILTERA GORIVA SA ČAŠ.(SEP.) RACOR 1783 (katalog Exalto Hengst/Racor 1783 S 3209 P)</t>
  </si>
  <si>
    <t>PUMPA 24 V JOHNSON TIP JP WPS KAT.BR.10-13406-08</t>
  </si>
  <si>
    <t>PUMPA KALJUŽNA URONJIVA JOHNSON TIP L 1600 KAT.BR. 32-1600-02</t>
  </si>
  <si>
    <t>ROTOR ZA PUMPU JABSCO KAT. BR. 836-0001</t>
  </si>
  <si>
    <t>IMPELER JOHNSON KAT.BR. 09-8088-1</t>
  </si>
  <si>
    <t>IMPELER JOHNSON KAT.BR. 10-241882</t>
  </si>
  <si>
    <t>ALUMINIJSKA ANODA 220X75 mm EXALTO WA 102A/1727</t>
  </si>
  <si>
    <t>ALUMINIJSKA ANODA 180X60 mm EXALTO WA 101A/1726</t>
  </si>
  <si>
    <t>ALUMINIJSKA ANODA 120X40 mm EXALTO WA 100A/1725</t>
  </si>
  <si>
    <t>CINK ANODA ZA PROPELER DANG 05 S 0S. Ø 60-O.K.55</t>
  </si>
  <si>
    <t xml:space="preserve">TEFLONSKA PLETENICA RAMIE 12x12 mm PTFE MASNA </t>
  </si>
  <si>
    <t>CR VIJAK M6x90 SA SIGURNOSNOM MATICOM</t>
  </si>
  <si>
    <t xml:space="preserve">ELEKTROMOTOR BRISAČA STAKALA VETUS TIP HDM 24 V (sa prigonom tip RWS) </t>
  </si>
  <si>
    <t xml:space="preserve">TRANSFER PUMPA GORIVA  JOHNSON 24V TIP F5B-19 kat.br. 10-24188-2 (-5) </t>
  </si>
  <si>
    <t>PUMPA KALJUŽE  JOHNSON 24V TIP F8B -5000-VF  kat.br. 10-13025-99</t>
  </si>
  <si>
    <t>PUMPA SIVIH VODA  JOHNSON 24V TIP TA3P10-19  kat.br. 10-24453-05</t>
  </si>
  <si>
    <t>HIDROFOR VODE JOHNSON AQUAJET UNO 24V TIP WPS 5.0  kat.br. 10-13281-04</t>
  </si>
  <si>
    <t>PREKIDAČ PRITISKA KALJUŽNE PUMPE JOHNSON, VAC – ON SWITCH TIP 09-45053</t>
  </si>
  <si>
    <t>PUMPA MEMBRANSKA JOHNSON AQUAYET WPS 3,5 – 24 V</t>
  </si>
  <si>
    <t>BRISAČI STAKALA – 650mm EXALTO KAT. BR. 216121</t>
  </si>
  <si>
    <t>CENTRALNA HIDRAULIČNA JEDINICA FLAPSOVA BENETT V351-24V KAT.BR. 51.238.24</t>
  </si>
  <si>
    <t>CILINDAR FLAPSA HIDRAULIČNI S DAVAČEM POLOŽAJA (LIJEVI) BENETT PORT. KAT. BR. BENA 1101CP70 S KABELOM DULJINE 25 m.</t>
  </si>
  <si>
    <t>CILINDAR FLAPSA HIDRAULIČNI S DAVAČEM POLOŽAJA (DESNI) BENETT STBD. KAT. BR. BENA 1101CP70 S KABELOM DULJINE 25 m.</t>
  </si>
  <si>
    <t>ANTIVIBRACIJSKI PRSTEN ZA VENTILATOR AKS: ELE. GIANN. EXALTO ELL 355/2 24V DC-0,37 KW, 5100 m3/h, 180 Pa (IGP Split)</t>
  </si>
  <si>
    <t>KOM</t>
  </si>
  <si>
    <r>
      <t xml:space="preserve">Za sve artikle s navedenim imenom proizvođača ili oznakom proizvoda vrijedi naznaka </t>
    </r>
    <r>
      <rPr>
        <b/>
        <sz val="8"/>
        <rFont val="Verdana"/>
        <family val="2"/>
      </rPr>
      <t>''ili jednakovrijedno''</t>
    </r>
  </si>
  <si>
    <r>
      <t xml:space="preserve">Kod nuđenja jednakovrijednih artikala drugih proizvođača ili oznake proizvoda u stupcu </t>
    </r>
    <r>
      <rPr>
        <b/>
        <sz val="8"/>
        <rFont val="Verdana"/>
        <family val="2"/>
      </rPr>
      <t>"Naziv ponuđenog proizvoda"</t>
    </r>
    <r>
      <rPr>
        <sz val="8"/>
        <rFont val="Verdana"/>
        <family val="2"/>
      </rPr>
      <t xml:space="preserve"> za svaku stavku upisati naziv proizvođača, komercijalni naziv ponuđenog artikla, proizvođačev kataloški broj.</t>
    </r>
  </si>
  <si>
    <t xml:space="preserve">LEŽAJ KORMILA PTFE- LEŽAJ Ø49,7x Ø21,3x150 mm (Metaflon Metković)  </t>
  </si>
  <si>
    <t>ANODA VISEĆA F-NAL-1 COD: NC039 (Polipodio)</t>
  </si>
  <si>
    <t>JASTUK IZOLACIJSKI ZA ISPUŠNE LONCE MTU GL.MOTORA OD STAKLENOG PLATNA (Zvonimir Split)</t>
  </si>
  <si>
    <t>JASTUK IZOLACIJSKI ZA TURBINU MTU GL.MOTORA OD STAKLENOG PLATNA (Zvonimir Split)</t>
  </si>
  <si>
    <t xml:space="preserve">ANODA CINK OKRUGLA ZA OSOVINU Ø 60 mm OZ 06U (DANG) </t>
  </si>
  <si>
    <t xml:space="preserve">POLIAMIDNI TULJCI (PVC ČEPOVI Ø 6 mm ZA VIJAK M6 ) ZA BOKOŠTITNICE (Sanader Zagreb) </t>
  </si>
  <si>
    <t>URONJIVA PUMPA KALJUŽE JOHNSON 24V TIP L2200 kat.br. 32-2200-02</t>
  </si>
  <si>
    <t>KPL</t>
  </si>
  <si>
    <t>KG</t>
  </si>
  <si>
    <t>Jedinična cijena</t>
  </si>
  <si>
    <t xml:space="preserve">SENZOR TEMPERATURE KOPČE TWIN DISC tip MG 5114 RV, kat.br. WPM 4925  </t>
  </si>
  <si>
    <t>TERMOSTAT HLADNJAKA ULJA KOPČE TWIN DISC, tip MG 5114 RV, kat.br. WPM 11158</t>
  </si>
  <si>
    <t>PDV</t>
  </si>
  <si>
    <t xml:space="preserve">       </t>
  </si>
  <si>
    <t>Specifikaciju ovjerava ovlaštena osoba Ponuditelja</t>
  </si>
  <si>
    <t>UKUPNA CIJENA PONUDE (s PDV-om):</t>
  </si>
  <si>
    <t>ROTOR KALJUŽNE PUMPE JOHNSON TIP F8B-500-VF KAT.BR. 09-819B</t>
  </si>
  <si>
    <t>IMPELER TRANSFER PUMPE GORIVA JOHNSON TIP F5B-19 KAT.BR. 09-1027B-7</t>
  </si>
  <si>
    <t>O GUMENI PRSTEN, D unutar. Ø 39,5 mm/d, presjeka Ø 3,0 mm (tvrtka IGP Split, vlasnik Tomislav Laušić)</t>
  </si>
  <si>
    <r>
      <t xml:space="preserve">O GUMENI PRSTEN, D unutar. </t>
    </r>
    <r>
      <rPr>
        <sz val="8"/>
        <color indexed="8"/>
        <rFont val="Calibri"/>
        <family val="2"/>
        <charset val="238"/>
      </rPr>
      <t>Ø</t>
    </r>
    <r>
      <rPr>
        <sz val="8"/>
        <color indexed="8"/>
        <rFont val="Verdana"/>
        <family val="2"/>
      </rPr>
      <t xml:space="preserve"> 39,5 mm/d, presjeka </t>
    </r>
    <r>
      <rPr>
        <sz val="8"/>
        <color indexed="8"/>
        <rFont val="Calibri"/>
        <family val="2"/>
        <charset val="238"/>
      </rPr>
      <t xml:space="preserve">Ø 3,5 </t>
    </r>
    <r>
      <rPr>
        <sz val="8"/>
        <color indexed="8"/>
        <rFont val="Verdana"/>
        <family val="2"/>
      </rPr>
      <t>mm (tvrtka IGP Split, vlasnik Tomislav Laušić)</t>
    </r>
  </si>
  <si>
    <t>M.P.</t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</si>
</sst>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</font>
    <font>
      <b/>
      <sz val="8"/>
      <name val="Verdana"/>
      <family val="2"/>
    </font>
    <font>
      <sz val="8"/>
      <name val="Verdana"/>
      <family val="2"/>
    </font>
    <font>
      <sz val="8"/>
      <color indexed="8"/>
      <name val="Verdana"/>
      <family val="2"/>
    </font>
    <font>
      <sz val="8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4" fontId="2" fillId="0" borderId="0" xfId="0" applyNumberFormat="1" applyFont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4"/>
  <sheetViews>
    <sheetView tabSelected="1" view="pageLayout" topLeftCell="A32" zoomScale="140" zoomScaleNormal="100" zoomScaleSheetLayoutView="175" zoomScalePageLayoutView="140" workbookViewId="0">
      <selection activeCell="B34" sqref="B34"/>
    </sheetView>
  </sheetViews>
  <sheetFormatPr defaultRowHeight="10.5"/>
  <cols>
    <col min="1" max="1" width="4.7109375" style="7" customWidth="1"/>
    <col min="2" max="2" width="37" style="1" customWidth="1"/>
    <col min="3" max="3" width="9.140625" style="7"/>
    <col min="4" max="4" width="8.42578125" style="7" customWidth="1"/>
    <col min="5" max="5" width="9" style="7" customWidth="1"/>
    <col min="6" max="6" width="29.85546875" style="1" customWidth="1"/>
    <col min="7" max="7" width="12.5703125" style="7" customWidth="1"/>
    <col min="8" max="8" width="13" style="7" customWidth="1"/>
    <col min="9" max="16384" width="9.140625" style="1"/>
  </cols>
  <sheetData>
    <row r="1" spans="1:8" ht="33.75" customHeight="1">
      <c r="A1" s="13" t="s">
        <v>0</v>
      </c>
      <c r="B1" s="5" t="s">
        <v>1</v>
      </c>
      <c r="C1" s="5" t="s">
        <v>2</v>
      </c>
      <c r="D1" s="5" t="s">
        <v>3</v>
      </c>
      <c r="E1" s="5" t="s">
        <v>7</v>
      </c>
      <c r="F1" s="5" t="s">
        <v>4</v>
      </c>
      <c r="G1" s="5" t="s">
        <v>47</v>
      </c>
      <c r="H1" s="5" t="s">
        <v>5</v>
      </c>
    </row>
    <row r="2" spans="1:8" ht="27" customHeight="1">
      <c r="A2" s="19">
        <v>1</v>
      </c>
      <c r="B2" s="2" t="s">
        <v>19</v>
      </c>
      <c r="C2" s="6"/>
      <c r="D2" s="6" t="s">
        <v>35</v>
      </c>
      <c r="E2" s="8">
        <v>42</v>
      </c>
      <c r="F2" s="3"/>
      <c r="G2" s="26"/>
      <c r="H2" s="26">
        <f t="shared" ref="H2:H39" si="0">E2*G2</f>
        <v>0</v>
      </c>
    </row>
    <row r="3" spans="1:8" ht="25.5" customHeight="1">
      <c r="A3" s="19">
        <v>2</v>
      </c>
      <c r="B3" s="2" t="s">
        <v>18</v>
      </c>
      <c r="C3" s="6"/>
      <c r="D3" s="6" t="s">
        <v>35</v>
      </c>
      <c r="E3" s="8">
        <v>28</v>
      </c>
      <c r="F3" s="3"/>
      <c r="G3" s="26"/>
      <c r="H3" s="26">
        <f t="shared" si="0"/>
        <v>0</v>
      </c>
    </row>
    <row r="4" spans="1:8" ht="27" customHeight="1">
      <c r="A4" s="19">
        <v>3</v>
      </c>
      <c r="B4" s="2" t="s">
        <v>17</v>
      </c>
      <c r="C4" s="6"/>
      <c r="D4" s="6" t="s">
        <v>35</v>
      </c>
      <c r="E4" s="8">
        <v>35</v>
      </c>
      <c r="F4" s="3"/>
      <c r="G4" s="26"/>
      <c r="H4" s="26">
        <f t="shared" si="0"/>
        <v>0</v>
      </c>
    </row>
    <row r="5" spans="1:8" ht="27.75" customHeight="1">
      <c r="A5" s="19">
        <v>4</v>
      </c>
      <c r="B5" s="2" t="s">
        <v>42</v>
      </c>
      <c r="C5" s="6"/>
      <c r="D5" s="6" t="s">
        <v>35</v>
      </c>
      <c r="E5" s="8">
        <v>14</v>
      </c>
      <c r="F5" s="3" t="s">
        <v>6</v>
      </c>
      <c r="G5" s="26"/>
      <c r="H5" s="26">
        <f t="shared" si="0"/>
        <v>0</v>
      </c>
    </row>
    <row r="6" spans="1:8" ht="29.25" customHeight="1">
      <c r="A6" s="19">
        <v>5</v>
      </c>
      <c r="B6" s="2" t="s">
        <v>39</v>
      </c>
      <c r="C6" s="6"/>
      <c r="D6" s="6" t="s">
        <v>35</v>
      </c>
      <c r="E6" s="8">
        <v>28</v>
      </c>
      <c r="F6" s="3"/>
      <c r="G6" s="26"/>
      <c r="H6" s="26">
        <f t="shared" si="0"/>
        <v>0</v>
      </c>
    </row>
    <row r="7" spans="1:8" ht="36.75" customHeight="1">
      <c r="A7" s="20">
        <v>6</v>
      </c>
      <c r="B7" s="2" t="s">
        <v>34</v>
      </c>
      <c r="C7" s="6"/>
      <c r="D7" s="6" t="s">
        <v>35</v>
      </c>
      <c r="E7" s="8">
        <v>2</v>
      </c>
      <c r="F7" s="3"/>
      <c r="G7" s="26"/>
      <c r="H7" s="26">
        <f t="shared" si="0"/>
        <v>0</v>
      </c>
    </row>
    <row r="8" spans="1:8" s="25" customFormat="1" ht="27" customHeight="1">
      <c r="A8" s="19">
        <v>7</v>
      </c>
      <c r="B8" s="2" t="s">
        <v>30</v>
      </c>
      <c r="C8" s="6"/>
      <c r="D8" s="6" t="s">
        <v>35</v>
      </c>
      <c r="E8" s="8">
        <v>21</v>
      </c>
      <c r="F8" s="3"/>
      <c r="G8" s="26"/>
      <c r="H8" s="26">
        <f t="shared" si="0"/>
        <v>0</v>
      </c>
    </row>
    <row r="9" spans="1:8" ht="27" customHeight="1">
      <c r="A9" s="19">
        <v>8</v>
      </c>
      <c r="B9" s="2" t="s">
        <v>31</v>
      </c>
      <c r="C9" s="6"/>
      <c r="D9" s="6" t="s">
        <v>35</v>
      </c>
      <c r="E9" s="8">
        <v>2</v>
      </c>
      <c r="F9" s="3"/>
      <c r="G9" s="26"/>
      <c r="H9" s="26">
        <f t="shared" si="0"/>
        <v>0</v>
      </c>
    </row>
    <row r="10" spans="1:8" ht="39.75" customHeight="1">
      <c r="A10" s="19">
        <v>9</v>
      </c>
      <c r="B10" s="21" t="s">
        <v>33</v>
      </c>
      <c r="C10" s="22"/>
      <c r="D10" s="22" t="s">
        <v>35</v>
      </c>
      <c r="E10" s="23">
        <v>14</v>
      </c>
      <c r="F10" s="24" t="s">
        <v>6</v>
      </c>
      <c r="G10" s="27"/>
      <c r="H10" s="27">
        <f t="shared" si="0"/>
        <v>0</v>
      </c>
    </row>
    <row r="11" spans="1:8" ht="36.75" customHeight="1">
      <c r="A11" s="19">
        <v>10</v>
      </c>
      <c r="B11" s="21" t="s">
        <v>32</v>
      </c>
      <c r="C11" s="22"/>
      <c r="D11" s="22" t="s">
        <v>35</v>
      </c>
      <c r="E11" s="23">
        <v>14</v>
      </c>
      <c r="F11" s="24"/>
      <c r="G11" s="27"/>
      <c r="H11" s="27">
        <f t="shared" si="0"/>
        <v>0</v>
      </c>
    </row>
    <row r="12" spans="1:8" ht="27" customHeight="1">
      <c r="A12" s="19">
        <v>11</v>
      </c>
      <c r="B12" s="2" t="s">
        <v>20</v>
      </c>
      <c r="C12" s="6"/>
      <c r="D12" s="6" t="s">
        <v>35</v>
      </c>
      <c r="E12" s="8">
        <v>14</v>
      </c>
      <c r="F12" s="3" t="s">
        <v>6</v>
      </c>
      <c r="G12" s="26"/>
      <c r="H12" s="26">
        <f t="shared" si="0"/>
        <v>0</v>
      </c>
    </row>
    <row r="13" spans="1:8" ht="27" customHeight="1">
      <c r="A13" s="19">
        <v>12</v>
      </c>
      <c r="B13" s="2" t="s">
        <v>22</v>
      </c>
      <c r="C13" s="6"/>
      <c r="D13" s="6" t="s">
        <v>35</v>
      </c>
      <c r="E13" s="8">
        <v>700</v>
      </c>
      <c r="F13" s="3" t="s">
        <v>6</v>
      </c>
      <c r="G13" s="26"/>
      <c r="H13" s="26">
        <f t="shared" si="0"/>
        <v>0</v>
      </c>
    </row>
    <row r="14" spans="1:8" ht="27" customHeight="1">
      <c r="A14" s="19">
        <v>13</v>
      </c>
      <c r="B14" s="2" t="s">
        <v>23</v>
      </c>
      <c r="C14" s="6"/>
      <c r="D14" s="6" t="s">
        <v>35</v>
      </c>
      <c r="E14" s="8">
        <v>1</v>
      </c>
      <c r="F14" s="3" t="s">
        <v>6</v>
      </c>
      <c r="G14" s="26"/>
      <c r="H14" s="26">
        <f t="shared" si="0"/>
        <v>0</v>
      </c>
    </row>
    <row r="15" spans="1:8" ht="27" customHeight="1">
      <c r="A15" s="19">
        <v>14</v>
      </c>
      <c r="B15" s="2" t="s">
        <v>27</v>
      </c>
      <c r="C15" s="6"/>
      <c r="D15" s="6" t="s">
        <v>35</v>
      </c>
      <c r="E15" s="8">
        <v>1</v>
      </c>
      <c r="F15" s="3" t="s">
        <v>6</v>
      </c>
      <c r="G15" s="26"/>
      <c r="H15" s="26">
        <f t="shared" si="0"/>
        <v>0</v>
      </c>
    </row>
    <row r="16" spans="1:8" ht="27" customHeight="1">
      <c r="A16" s="19">
        <v>15</v>
      </c>
      <c r="B16" s="2" t="s">
        <v>15</v>
      </c>
      <c r="C16" s="6"/>
      <c r="D16" s="6" t="s">
        <v>35</v>
      </c>
      <c r="E16" s="8">
        <v>2</v>
      </c>
      <c r="F16" s="3" t="s">
        <v>6</v>
      </c>
      <c r="G16" s="26"/>
      <c r="H16" s="26">
        <f t="shared" si="0"/>
        <v>0</v>
      </c>
    </row>
    <row r="17" spans="1:8" ht="27" customHeight="1">
      <c r="A17" s="19">
        <v>16</v>
      </c>
      <c r="B17" s="2" t="s">
        <v>16</v>
      </c>
      <c r="C17" s="6"/>
      <c r="D17" s="6" t="s">
        <v>35</v>
      </c>
      <c r="E17" s="8">
        <v>2</v>
      </c>
      <c r="F17" s="3" t="s">
        <v>6</v>
      </c>
      <c r="G17" s="26"/>
      <c r="H17" s="26">
        <f t="shared" si="0"/>
        <v>0</v>
      </c>
    </row>
    <row r="18" spans="1:8" ht="27" customHeight="1">
      <c r="A18" s="19">
        <v>17</v>
      </c>
      <c r="B18" s="2" t="s">
        <v>55</v>
      </c>
      <c r="C18" s="6"/>
      <c r="D18" s="6" t="s">
        <v>35</v>
      </c>
      <c r="E18" s="8">
        <v>2</v>
      </c>
      <c r="F18" s="3" t="s">
        <v>6</v>
      </c>
      <c r="G18" s="26"/>
      <c r="H18" s="26">
        <f t="shared" si="0"/>
        <v>0</v>
      </c>
    </row>
    <row r="19" spans="1:8" ht="36.75" customHeight="1">
      <c r="A19" s="19">
        <v>18</v>
      </c>
      <c r="B19" s="2" t="s">
        <v>40</v>
      </c>
      <c r="C19" s="6"/>
      <c r="D19" s="6" t="s">
        <v>45</v>
      </c>
      <c r="E19" s="8">
        <v>4</v>
      </c>
      <c r="F19" s="3"/>
      <c r="G19" s="26"/>
      <c r="H19" s="26">
        <f t="shared" si="0"/>
        <v>0</v>
      </c>
    </row>
    <row r="20" spans="1:8" ht="36.75" customHeight="1">
      <c r="A20" s="19">
        <v>19</v>
      </c>
      <c r="B20" s="2" t="s">
        <v>41</v>
      </c>
      <c r="C20" s="6"/>
      <c r="D20" s="6" t="s">
        <v>45</v>
      </c>
      <c r="E20" s="8">
        <v>4</v>
      </c>
      <c r="F20" s="3"/>
      <c r="G20" s="26"/>
      <c r="H20" s="26">
        <f t="shared" si="0"/>
        <v>0</v>
      </c>
    </row>
    <row r="21" spans="1:8" ht="28.5" customHeight="1">
      <c r="A21" s="19">
        <v>20</v>
      </c>
      <c r="B21" s="2" t="s">
        <v>38</v>
      </c>
      <c r="C21" s="6"/>
      <c r="D21" s="6" t="s">
        <v>35</v>
      </c>
      <c r="E21" s="8">
        <v>4</v>
      </c>
      <c r="F21" s="3" t="s">
        <v>6</v>
      </c>
      <c r="G21" s="26"/>
      <c r="H21" s="26">
        <f t="shared" si="0"/>
        <v>0</v>
      </c>
    </row>
    <row r="22" spans="1:8" s="25" customFormat="1" ht="40.5" customHeight="1">
      <c r="A22" s="19">
        <v>21</v>
      </c>
      <c r="B22" s="2" t="s">
        <v>56</v>
      </c>
      <c r="C22" s="6"/>
      <c r="D22" s="6" t="s">
        <v>35</v>
      </c>
      <c r="E22" s="8">
        <v>15</v>
      </c>
      <c r="F22" s="3"/>
      <c r="G22" s="26"/>
      <c r="H22" s="26">
        <f t="shared" si="0"/>
        <v>0</v>
      </c>
    </row>
    <row r="23" spans="1:8" ht="39.75" customHeight="1">
      <c r="A23" s="19">
        <v>22</v>
      </c>
      <c r="B23" s="2" t="s">
        <v>57</v>
      </c>
      <c r="C23" s="6"/>
      <c r="D23" s="6" t="s">
        <v>35</v>
      </c>
      <c r="E23" s="8">
        <v>30</v>
      </c>
      <c r="F23" s="3"/>
      <c r="G23" s="26"/>
      <c r="H23" s="26">
        <f t="shared" si="0"/>
        <v>0</v>
      </c>
    </row>
    <row r="24" spans="1:8" ht="34.5" customHeight="1">
      <c r="A24" s="19">
        <v>23</v>
      </c>
      <c r="B24" s="2" t="s">
        <v>43</v>
      </c>
      <c r="C24" s="6"/>
      <c r="D24" s="6" t="s">
        <v>35</v>
      </c>
      <c r="E24" s="8">
        <v>2000</v>
      </c>
      <c r="F24" s="3" t="s">
        <v>6</v>
      </c>
      <c r="G24" s="26"/>
      <c r="H24" s="26">
        <f t="shared" si="0"/>
        <v>0</v>
      </c>
    </row>
    <row r="25" spans="1:8" ht="27" customHeight="1">
      <c r="A25" s="19">
        <v>24</v>
      </c>
      <c r="B25" s="2" t="s">
        <v>28</v>
      </c>
      <c r="C25" s="6"/>
      <c r="D25" s="6" t="s">
        <v>35</v>
      </c>
      <c r="E25" s="8">
        <v>2</v>
      </c>
      <c r="F25" s="3" t="s">
        <v>6</v>
      </c>
      <c r="G25" s="26"/>
      <c r="H25" s="26">
        <f t="shared" si="0"/>
        <v>0</v>
      </c>
    </row>
    <row r="26" spans="1:8" ht="27" customHeight="1">
      <c r="A26" s="19">
        <v>25</v>
      </c>
      <c r="B26" s="2" t="s">
        <v>12</v>
      </c>
      <c r="C26" s="6"/>
      <c r="D26" s="6" t="s">
        <v>35</v>
      </c>
      <c r="E26" s="8">
        <v>2</v>
      </c>
      <c r="F26" s="3" t="s">
        <v>6</v>
      </c>
      <c r="G26" s="26"/>
      <c r="H26" s="26">
        <f t="shared" si="0"/>
        <v>0</v>
      </c>
    </row>
    <row r="27" spans="1:8" ht="27" customHeight="1">
      <c r="A27" s="19">
        <v>26</v>
      </c>
      <c r="B27" s="2" t="s">
        <v>25</v>
      </c>
      <c r="C27" s="6"/>
      <c r="D27" s="6" t="s">
        <v>35</v>
      </c>
      <c r="E27" s="8">
        <v>1</v>
      </c>
      <c r="F27" s="3" t="s">
        <v>6</v>
      </c>
      <c r="G27" s="26"/>
      <c r="H27" s="26">
        <f t="shared" si="0"/>
        <v>0</v>
      </c>
    </row>
    <row r="28" spans="1:8" ht="27" customHeight="1">
      <c r="A28" s="19">
        <v>27</v>
      </c>
      <c r="B28" s="2" t="s">
        <v>13</v>
      </c>
      <c r="C28" s="6"/>
      <c r="D28" s="6" t="s">
        <v>35</v>
      </c>
      <c r="E28" s="8">
        <v>2</v>
      </c>
      <c r="F28" s="3" t="s">
        <v>6</v>
      </c>
      <c r="G28" s="26"/>
      <c r="H28" s="26">
        <f t="shared" si="0"/>
        <v>0</v>
      </c>
    </row>
    <row r="29" spans="1:8" ht="27" customHeight="1">
      <c r="A29" s="19">
        <v>28</v>
      </c>
      <c r="B29" s="2" t="s">
        <v>29</v>
      </c>
      <c r="C29" s="6"/>
      <c r="D29" s="6" t="s">
        <v>35</v>
      </c>
      <c r="E29" s="8">
        <v>1</v>
      </c>
      <c r="F29" s="3" t="s">
        <v>6</v>
      </c>
      <c r="G29" s="26"/>
      <c r="H29" s="26">
        <f t="shared" si="0"/>
        <v>0</v>
      </c>
    </row>
    <row r="30" spans="1:8" ht="28.5" customHeight="1">
      <c r="A30" s="19">
        <v>29</v>
      </c>
      <c r="B30" s="2" t="s">
        <v>26</v>
      </c>
      <c r="C30" s="6"/>
      <c r="D30" s="6" t="s">
        <v>35</v>
      </c>
      <c r="E30" s="8">
        <v>1</v>
      </c>
      <c r="F30" s="3"/>
      <c r="G30" s="26"/>
      <c r="H30" s="26">
        <f t="shared" si="0"/>
        <v>0</v>
      </c>
    </row>
    <row r="31" spans="1:8" ht="27" customHeight="1">
      <c r="A31" s="19">
        <v>30</v>
      </c>
      <c r="B31" s="2" t="s">
        <v>54</v>
      </c>
      <c r="C31" s="6"/>
      <c r="D31" s="6" t="s">
        <v>35</v>
      </c>
      <c r="E31" s="8">
        <v>2</v>
      </c>
      <c r="F31" s="3" t="s">
        <v>6</v>
      </c>
      <c r="G31" s="26"/>
      <c r="H31" s="26">
        <f t="shared" si="0"/>
        <v>0</v>
      </c>
    </row>
    <row r="32" spans="1:8" ht="27" customHeight="1">
      <c r="A32" s="19">
        <v>31</v>
      </c>
      <c r="B32" s="2" t="s">
        <v>14</v>
      </c>
      <c r="C32" s="6"/>
      <c r="D32" s="6" t="s">
        <v>35</v>
      </c>
      <c r="E32" s="8">
        <v>2</v>
      </c>
      <c r="F32" s="3" t="s">
        <v>6</v>
      </c>
      <c r="G32" s="26"/>
      <c r="H32" s="26">
        <f t="shared" si="0"/>
        <v>0</v>
      </c>
    </row>
    <row r="33" spans="1:8" ht="27" customHeight="1">
      <c r="A33" s="19">
        <v>32</v>
      </c>
      <c r="B33" s="2" t="s">
        <v>48</v>
      </c>
      <c r="C33" s="6"/>
      <c r="D33" s="6" t="s">
        <v>35</v>
      </c>
      <c r="E33" s="8">
        <v>4</v>
      </c>
      <c r="F33" s="3" t="s">
        <v>6</v>
      </c>
      <c r="G33" s="26"/>
      <c r="H33" s="26">
        <f t="shared" si="0"/>
        <v>0</v>
      </c>
    </row>
    <row r="34" spans="1:8" ht="27" customHeight="1">
      <c r="A34" s="19">
        <v>33</v>
      </c>
      <c r="B34" s="2" t="s">
        <v>21</v>
      </c>
      <c r="C34" s="6"/>
      <c r="D34" s="6" t="s">
        <v>46</v>
      </c>
      <c r="E34" s="8">
        <v>7</v>
      </c>
      <c r="F34" s="3" t="s">
        <v>6</v>
      </c>
      <c r="G34" s="26"/>
      <c r="H34" s="26">
        <f t="shared" si="0"/>
        <v>0</v>
      </c>
    </row>
    <row r="35" spans="1:8" ht="27" customHeight="1">
      <c r="A35" s="19">
        <v>34</v>
      </c>
      <c r="B35" s="2" t="s">
        <v>49</v>
      </c>
      <c r="C35" s="6"/>
      <c r="D35" s="6" t="s">
        <v>35</v>
      </c>
      <c r="E35" s="8">
        <v>4</v>
      </c>
      <c r="F35" s="3" t="s">
        <v>6</v>
      </c>
      <c r="G35" s="26"/>
      <c r="H35" s="26">
        <f t="shared" si="0"/>
        <v>0</v>
      </c>
    </row>
    <row r="36" spans="1:8" ht="27" customHeight="1">
      <c r="A36" s="19">
        <v>35</v>
      </c>
      <c r="B36" s="2" t="s">
        <v>24</v>
      </c>
      <c r="C36" s="6"/>
      <c r="D36" s="6" t="s">
        <v>35</v>
      </c>
      <c r="E36" s="8">
        <v>1</v>
      </c>
      <c r="F36" s="3" t="s">
        <v>6</v>
      </c>
      <c r="G36" s="26"/>
      <c r="H36" s="26">
        <f t="shared" si="0"/>
        <v>0</v>
      </c>
    </row>
    <row r="37" spans="1:8" ht="33.75" customHeight="1">
      <c r="A37" s="19">
        <v>36</v>
      </c>
      <c r="B37" s="2" t="s">
        <v>11</v>
      </c>
      <c r="C37" s="6"/>
      <c r="D37" s="6" t="s">
        <v>35</v>
      </c>
      <c r="E37" s="8">
        <v>62</v>
      </c>
      <c r="F37" s="3" t="s">
        <v>6</v>
      </c>
      <c r="G37" s="26"/>
      <c r="H37" s="26">
        <f t="shared" si="0"/>
        <v>0</v>
      </c>
    </row>
    <row r="38" spans="1:8" ht="27" customHeight="1">
      <c r="A38" s="19">
        <v>37</v>
      </c>
      <c r="B38" s="2" t="s">
        <v>44</v>
      </c>
      <c r="C38" s="6"/>
      <c r="D38" s="6" t="s">
        <v>35</v>
      </c>
      <c r="E38" s="8">
        <v>1</v>
      </c>
      <c r="F38" s="3" t="s">
        <v>6</v>
      </c>
      <c r="G38" s="26"/>
      <c r="H38" s="26">
        <f t="shared" si="0"/>
        <v>0</v>
      </c>
    </row>
    <row r="39" spans="1:8" ht="28.5" customHeight="1">
      <c r="A39" s="19">
        <v>38</v>
      </c>
      <c r="B39" s="2" t="s">
        <v>10</v>
      </c>
      <c r="C39" s="6"/>
      <c r="D39" s="6" t="s">
        <v>35</v>
      </c>
      <c r="E39" s="8">
        <v>2</v>
      </c>
      <c r="F39" s="3" t="s">
        <v>6</v>
      </c>
      <c r="G39" s="26"/>
      <c r="H39" s="26">
        <f t="shared" si="0"/>
        <v>0</v>
      </c>
    </row>
    <row r="40" spans="1:8" ht="20.25" customHeight="1">
      <c r="A40" s="15"/>
      <c r="B40" s="16"/>
      <c r="C40" s="17"/>
      <c r="D40" s="17"/>
      <c r="E40" s="10"/>
      <c r="F40" s="18"/>
      <c r="G40" s="14"/>
      <c r="H40" s="28"/>
    </row>
    <row r="41" spans="1:8" ht="11.25" thickBot="1">
      <c r="F41" s="1" t="s">
        <v>8</v>
      </c>
      <c r="H41" s="29">
        <f>SUM(H2:H39)</f>
        <v>0</v>
      </c>
    </row>
    <row r="42" spans="1:8">
      <c r="H42" s="30"/>
    </row>
    <row r="43" spans="1:8" ht="18" customHeight="1" thickBot="1">
      <c r="F43" s="1" t="s">
        <v>50</v>
      </c>
      <c r="H43" s="31">
        <f>H41*25/100</f>
        <v>0</v>
      </c>
    </row>
    <row r="44" spans="1:8">
      <c r="H44" s="28"/>
    </row>
    <row r="45" spans="1:8" ht="21.75" thickBot="1">
      <c r="F45" s="1" t="s">
        <v>53</v>
      </c>
      <c r="H45" s="29">
        <f>SUM(H41:H43)</f>
        <v>0</v>
      </c>
    </row>
    <row r="46" spans="1:8" ht="33" customHeight="1">
      <c r="H46" s="11"/>
    </row>
    <row r="47" spans="1:8" ht="33" customHeight="1">
      <c r="E47" s="7" t="s">
        <v>58</v>
      </c>
      <c r="F47" s="1" t="s">
        <v>52</v>
      </c>
      <c r="G47" s="9"/>
      <c r="H47" s="12"/>
    </row>
    <row r="48" spans="1:8" ht="33" customHeight="1">
      <c r="F48" s="1" t="s">
        <v>51</v>
      </c>
      <c r="H48" s="11"/>
    </row>
    <row r="49" spans="2:8">
      <c r="H49" s="11"/>
    </row>
    <row r="51" spans="2:8">
      <c r="B51" s="4" t="s">
        <v>9</v>
      </c>
    </row>
    <row r="52" spans="2:8" ht="34.5" customHeight="1">
      <c r="B52" s="3" t="s">
        <v>36</v>
      </c>
    </row>
    <row r="53" spans="2:8" ht="68.25" customHeight="1">
      <c r="B53" s="3" t="s">
        <v>37</v>
      </c>
    </row>
    <row r="54" spans="2:8">
      <c r="B54" s="7"/>
      <c r="E54" s="1"/>
      <c r="F54" s="7"/>
      <c r="H54" s="1"/>
    </row>
  </sheetData>
  <phoneticPr fontId="0" type="noConversion"/>
  <pageMargins left="0.74803149606299213" right="0.74803149606299213" top="1.3779527559055118" bottom="0.75" header="0.51181102362204722" footer="0.51181102362204722"/>
  <pageSetup firstPageNumber="0" orientation="landscape" horizontalDpi="300" verticalDpi="300" r:id="rId1"/>
  <headerFooter alignWithMargins="0">
    <oddHeader>&amp;L&amp;"Arial,Bold"PLOVPUT d.o.o.
Obala Lazareta 1
21000 SPLIT&amp;C
&amp;"Arial,Bold"&amp;11SPECIFIKACIJA ARTIKALA U PREDMETU JAVNE NABAVE: 
REZERVNI DIJELOVI ZA STROJEVE BRZIH ALUMNIJSKIH BRODICA - EBN 13/2016 M&amp;R&amp;"Arial,Bold"PRILOG C.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Višić</dc:creator>
  <cp:lastModifiedBy>Željko Višić</cp:lastModifiedBy>
  <cp:lastPrinted>2016-11-03T09:08:16Z</cp:lastPrinted>
  <dcterms:created xsi:type="dcterms:W3CDTF">2010-01-08T07:33:48Z</dcterms:created>
  <dcterms:modified xsi:type="dcterms:W3CDTF">2016-11-03T09:14:58Z</dcterms:modified>
</cp:coreProperties>
</file>